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65"/>
  </bookViews>
  <sheets>
    <sheet name="清单" sheetId="20" r:id="rId1"/>
  </sheets>
  <definedNames>
    <definedName name="_xlnm.Print_Area" localSheetId="0">清单!$A$1:$J$8</definedName>
  </definedNames>
  <calcPr calcId="144525" concurrentCalc="0"/>
</workbook>
</file>

<file path=xl/sharedStrings.xml><?xml version="1.0" encoding="utf-8"?>
<sst xmlns="http://schemas.openxmlformats.org/spreadsheetml/2006/main" count="123" uniqueCount="67">
  <si>
    <t>办公家具清单(定稿以资格审核通过后向确认参与谈判供应商发出的版本为准)</t>
  </si>
  <si>
    <t>序号</t>
  </si>
  <si>
    <t>产品名称</t>
  </si>
  <si>
    <t>规格尺寸           
(长*宽*高）(mm)</t>
  </si>
  <si>
    <t>技术参数</t>
  </si>
  <si>
    <t>数量</t>
  </si>
  <si>
    <t>单位</t>
  </si>
  <si>
    <t>最高限价
（财政标准）</t>
  </si>
  <si>
    <t>小计</t>
  </si>
  <si>
    <t>参考图片</t>
  </si>
  <si>
    <t>备注</t>
  </si>
  <si>
    <t>办公室</t>
  </si>
  <si>
    <t>办公桌</t>
  </si>
  <si>
    <t>2400*1600*760</t>
  </si>
  <si>
    <t>1、木皮：环保天然木皮，木皮厚度≥ 0.6mm，甲醛释放量≤0.5mg/L；木皮纹理自然；美观大方，无结疤，无瑕疵，符合 GB/T 3324-2024《木家具通用技术条件》标准。                                                                                                                                                                        
2、基材：环保中密度纤维板，甲醛释放量≤0.050mg/m³，要求环保等级达到国家E0级标准；符合 GB/T11718-2021《中密度纤维板》标准和GB/T 39600-2021《人造板及其制品甲醛释放量分级》标准。
3、油漆：采用环保水性漆涂装，挥发性有机化合物（VOC)含量≤80g/L；游离甲醛含量≤100mg/kg；苯、甲苯、二甲苯、乙苯的总量≤100 mg/kg，卤代烃、可溶性铅、可溶性镉、可溶性铬、可溶性汞均未检出；采用5底3面工艺，漆面光洁平整, 木纹纹理清晰，色泽均匀；符合HJ 2537-2014《环境标志产品技术要求 水性涂料》和GB 18581-2020 《木器涂料中有害物质限量》标准；                                                      
4、副柜和档板：要求带副柜、前挡，材质与主桌板相同。                                                                                                                                                                                                                                                                                                                                      
5、五金件：优质五金件，滑轨和铰链要求开闭灵活无噪声；锁具要求互开率低于0.245%，开启2万次以上无故障。所有五金件作防锈、防腐处理；
6、功能要求：含走线功能，内设电源网络插座，符合3C认证，桌面配置走线盖板和线盒隐藏走线;带一集成模块插座（五孔插座不少于三个、三个电话线接口、一个网络接口）。</t>
  </si>
  <si>
    <t>张</t>
  </si>
  <si>
    <t>厅局级
4500元/组</t>
  </si>
  <si>
    <t>更衣柜</t>
  </si>
  <si>
    <t>800*450*2000</t>
  </si>
  <si>
    <t>1、木皮：环保天然木皮，木皮厚度≥ 0.6mm，甲醛释放量≤0.5mg/L；木皮纹理自然；美观大方，无结疤，无瑕疵，符合 GB/T 3324-2024《木家具通用技术条件》标准。                                                                                                                                                                        
2、基材：环保中密度纤维板，甲醛释放量≤0.050mg/m³，要求环保等级达到国家E0级标准；符合 GB/T11718-2021《中密度纤维板》标准和GB/T 39600-2021《人造板及其制品甲醛释放量分级》标准。
3、油漆：采用环保水性漆涂装，挥发性有机化合物（VOC)含量≤80g/L；游离甲醛含量≤100mg/kg；苯、甲苯、二甲苯、乙苯的总量≤100 mg/kg，卤代烃、可溶性铅、可溶性镉、可溶性铬、可溶性汞均未检出；采用5底3面工艺，漆面光洁平整, 木纹纹理清晰，色泽均匀；符合HJ 2537-2014《环境标志产品技术要求 水性涂料》和GB 18581-2020 《木器涂料中有害物质限量》标准；                                                      
4、五金件：优质五金件，铰链要求开闭灵活无噪声；锁具要求互开率低于0.245%，开启2万次以上无故障，内置挂衣架。所有五金件作防锈、防腐处理。</t>
  </si>
  <si>
    <t>组</t>
  </si>
  <si>
    <t>厅局级
2000元/组
每间办公室
可配1组</t>
  </si>
  <si>
    <t>书柜</t>
  </si>
  <si>
    <t>1、木皮：环保天然木皮，木皮厚度≥ 0.6mm，甲醛释放量≤0.5mg/L；木皮纹理自然；美观大方，无结疤，无瑕疵，符合 GB/T 3324-2024《木家具通用技术条件》标准。                                                                                                                                                                        
2、基材：环保中密度纤维板，甲醛释放量≤0.050mg/m³，要求环保等级达到国家E0级标准；符合 GB/T11718-2021《中密度纤维板》标准和GB/T 39600-2021《人造板及其制品甲醛释放量分级》标准。
3、油漆：采用环保水性漆涂装，挥发性有机化合物（VOC)含量≤80g/L；游离甲醛含量≤100mg/kg；苯、甲苯、二甲苯、乙苯的总量≤100 mg/kg，卤代烃、可溶性铅、可溶性镉、可溶性铬、可溶性汞均未检出；采用5底3面工艺，漆面光洁平整, 木纹纹理清晰，色泽均匀；符合HJ 2537-2014《环境标志产品技术要求 水性涂料》和GB 18581-2020 《木器涂料中有害物质限量》标准；                                                      
4、五金件：优质五金件，铰链要求开闭灵活无噪声；锁具要求互开率低于0.245%，开启2万次以上无故障。所有五金件作防锈、防腐处理。</t>
  </si>
  <si>
    <t>厅局级
2000元/组
每间办公室
可配2组</t>
  </si>
  <si>
    <t>1、面材：三聚氰胺饰面材料，环保、阻燃、耐酸碱、耐磨、防水、硬度高；封边要求无胶线，美观平整；                                                                                                                                                
2、基材：环保刨花板，甲醛释放量≤0.050 mg/m³；要求环保等级达到国家E0级标准，含水率≤8%、吸水厚度膨胀率平均≤8%；符合GB/T4897-2015《刨花板》和GB/T 39600-2021《人造板及其制品甲醛释放量分级》标准;
3、胶水：采用环保胶，接着力强，耐热、耐水、耐老化性；符合GB 33372-2020《 胶粘剂挥发性有机化合物限量》标准；
4、五金件：优质五金件，铰链要求开闭灵活无噪声；锁具要求互开率低于0.245%，开启2万次以上无故障，内置挂衣架。所有五金件作防锈、防腐处理。。</t>
  </si>
  <si>
    <t>处级及以下1000元/组，每间办公室
可配1组</t>
  </si>
  <si>
    <t>1、面材：三聚氰胺饰面材料，环保、阻燃、耐酸碱、耐磨、防水、硬度高；封边要求无胶线，美观平整；                                                                                                                                                
2、基材：环保刨花板，甲醛释放量≤0.050 mg/m³；要求环保等级达到国家E0级标准，含水率≤8%、吸水厚度膨胀率平均≤8%；符合GB/T4897-2015《刨花板》和GB/T 39600-2021《人造板及其制品甲醛释放量分级》标准;
3、胶水：采用环保胶，接着力强，耐热、耐水、耐老化性；符合GB 33372-2020《 胶粘剂挥发性有机化合物限量》标准；
4、五金件：优质五金件，铰链要求开闭灵活无噪声；锁具要求互开率低于0.245%，开启2万次以上无故障。所有五金件作防锈、防腐处理。。</t>
  </si>
  <si>
    <t>处级及以下1200元/组，每人可配1组，融办移交17组</t>
  </si>
  <si>
    <t>12楼多功能会议室</t>
  </si>
  <si>
    <t>培训桌（核心产品）</t>
  </si>
  <si>
    <t>1600*600*760</t>
  </si>
  <si>
    <t>1、面材：三聚氰胺饰面材料，环保、阻燃、耐酸碱、耐磨、防水、硬度高；封边要求无胶线，美观平整；                                                                                                                                                
2、基材：环保刨花板，甲醛释放量≤0.050 mg/m³；要求环保等级达到国家E0级标准，含水率≤8%、吸水厚度膨胀率平均≤8%；符合GB/T4897-2015《刨花板》和GB/T 39600-2021《人造板及其制品甲醛释放量分级》标准;
3、胶水：采用环保胶，接着力强，耐热、耐水、耐老化性；符合GB 33372-2020《 胶粘剂挥发性有机化合物限量》标准；                                                                                                                        
4、框架：钢制喷涂框架；带前档板；                                                                                                                                                                                                                                                                                                                                                                                                              5、五金件：优质五金配件，所有五金件作防锈、防腐处理；
6、功能要求：钢木结构，有储物空间，可折叠收纳，设置拼接构件；
7、桌下有配置过线槽，桌面配合开孔。</t>
  </si>
  <si>
    <t>颜色可定制</t>
  </si>
  <si>
    <t>1400*600*760</t>
  </si>
  <si>
    <t>1000*600*760</t>
  </si>
  <si>
    <t>1、面材：三聚氰胺饰面材料，环保、阻燃、耐酸碱、耐磨、防水、硬度高；封边要求无胶线，美观平整；                                                                                                                                                
2、基材：环保刨花板，甲醛释放量≤0.050 mg/m³；要求环保等级达到国家E0级标准，含水率≤8%、吸水厚度膨胀率平均≤8%；符合GB/T4897-2015《刨花板》和GB/T 39600-2021《人造板及其制品甲醛释放量分级》标准;
3、胶水：胶水：采用环保胶，接着力强，耐热、耐水、耐老化性；符合GB 33372-2020《 胶粘剂挥发性有机化合物限量》标准；                                                                                                                        
4、框架：钢制喷涂框架；带前档板；                                                                                                                                                                                                                                                                                                                                                                                                              5、五金件：优质五金配件，所有五金件作防锈、防腐处理；
6、功能要求：钢木结构，有储物空间，可折叠收纳，设置拼接构件；
7、桌下有配置过线槽，桌面配合开孔。</t>
  </si>
  <si>
    <t>前排会议椅</t>
  </si>
  <si>
    <t>常规</t>
  </si>
  <si>
    <t>1、靠背系统:椅背支撑骨架采用优质PP一体注塑成型，整体一体化力学支撑构造；
 2、3D扶手总成:扶手面PU材质，接触面采用U型凹面设计，贴合手臂生理曲线，平稳承托前臂，有效分散压力，提升久坐舒适性；
 3、椅座:座芯基板采用厚度≥12mm十层胶合弯曲木板，一体成型定型棉，成品坐垫有效厚度110mm；坐垫底部加装聚丙烯防护底壳，面层采用高回弹耐磨功能性布艺面料，抗疲劳压缩变形、长期承压不易塌陷；
 4、多功能底盘:配三档锁定底盘，靠背最大后仰角度135°，三档角度分级锁定机构，底盘配置厚度3.0mm钢板防爆安全防护组件；
 5、升降气压杆:采用三级安全气压杆，有效升降行程80mm；
 6、五星脚:选用尼龙五星脚，产品通过静态载荷承压检测，结构承重安全可靠；椅轮:配置高强度尼龙万向脚轮，转动灵活、耐磨抗损耗。
7、功能：椅背倾仰角度可锁定调节，椅子升降操作方便、升降灵活，后仰舒适，能有效防止人体疲劳。</t>
  </si>
  <si>
    <t>后排会议椅</t>
  </si>
  <si>
    <t>1、面料：椅座和椅背采用进口高强度网布，高回弹，高耐磨，透气性佳，清洁简便，不易变形；符合GB18401-2010《国家纺织产品基本安全技术规范》标准。                                                                                                                                                               
2、椅座：三层结构坐垫，优质进口网布+高回弹定型棉+镂空胶合板，透气舒适；
3、椅架：喷粉铝合金脚；
4、功能要求：有脚轮，可拉动，可堆叠收纳，释放更多空间。设置拼接构件。</t>
  </si>
  <si>
    <t>培训椅</t>
  </si>
  <si>
    <t>1、椅背：框采用优质PA框架，蒙优质网布，外边框包背网布设计，保护网布不易磨损，带倾仰最大角度：119°，椅背具备自动回位功能；                      
2、座垫：成型泡厚度约59mm、密度约65、硬度约65，蒙优质座布，带座外壳；                           3、扶手：固定扶手；                             
4、脚架：前脚采用壁厚1.5mm的T钢管，后脚采用壁厚1.5mm钢管烤漆，增强稳定性和美观性，带50的PU活动轮；
5、写字板：E0级MDF板,表面工艺吸塑,铝合金精抛光支臂和转件。</t>
  </si>
  <si>
    <r>
      <rPr>
        <sz val="11"/>
        <rFont val="Times New Roman Regular"/>
        <charset val="134"/>
      </rPr>
      <t>15</t>
    </r>
    <r>
      <rPr>
        <b/>
        <sz val="11"/>
        <rFont val="宋体"/>
        <charset val="134"/>
      </rPr>
      <t>楼大会议室</t>
    </r>
  </si>
  <si>
    <t>主席椅</t>
  </si>
  <si>
    <t xml:space="preserve">1，面料：采用头层牛皮，厚度1.2-1.5mm，撕裂力≥35N，干、湿态气味≤3级，表面平整、柔软、舒适、透气性好、耐磨性好、色泽均匀、无甲醛及二甲苯等异味，任何部位无皮癣。符合GB/T 16799-2018《家具用皮革》标准。                                                                               
2、基材：依据人体工学原理设计，使用一次热成型技术，多层薄木皮热压成型；经防潮、防腐、防虫化学处理，牢固且使用期更长，板材承受压力达300KG。                                                                                                                                                3、海棉：采用聚氨酯阻燃高密度海棉，密度≥45kg/m3，回弹率≥40%；甲醛释放量≤0.120 mg/m².h，TVOC（72h）释放量≤0.50mg/m².h；表面带有保护层，防氧化、抗疲劳、耐冲击、回弹力强、不易变形 ，符合QB/T 2280-2016(2017)《办公家具  办公椅》标准；                                                                                                                                                                                4、椅脚：采用铝合金弯管脚，承重量不低于250KG。。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</si>
  <si>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演讲台</t>
  </si>
  <si>
    <t>升降款、
带万向轮可移动</t>
  </si>
  <si>
    <t>1、面材：三聚氰胺饰面材料，环保、阻燃、耐酸碱、耐磨、防水、硬度高；封边要求无胶线，美观平整；                                                                                                                           
2、基材：环保刨花板，甲醛释放量≤0.050 mg/m³；要求环保等级达到国家E0级标准；
3、胶水：采用环保胶，接着力强，耐热、耐水、耐老化性；符合GB 33372-2020《 胶粘剂挥发性有机化合物限量》标准；      
4、讲台可升降
5、带静音万向轮、可锁定。</t>
  </si>
  <si>
    <t>15楼候会室（接待室）</t>
  </si>
  <si>
    <t>接待单人椅</t>
  </si>
  <si>
    <t>1，面料：采用头层牛皮，厚度1.2-1.5mm，撕裂力≥35N，干、湿态气味≤3级，表面平整、柔软、舒适、透气性好、耐磨性好、色泽均匀、无甲醛及二甲苯等异味，任何部位无皮癣。符合GB/T 16799-2018《家具用皮革》标准；                                                                                                                                                                                         
2、框架：实木框架结构，四面刨光处理；                                                                                      
3、海绵：海棉：采用聚氨酯阻燃高密度海棉，密度≥45kg/m3，回弹率≥40%；甲醛释放量≤0.120 mg/m².h，TVOC（72h）释放量≤0.50mg/m².h；表面带有保护层，防氧化、抗疲劳、耐冲击、回弹力强、不易变形 ，符合QB/T 2280-2016(2017)《办公家具  办公椅》标准；；                                                                                                                                                                                                                                                                                                         4、胶水：采用环保胶，接着力强，耐热、耐水、耐老化性；符合GB 33372-2020《 胶粘剂挥发性有机化合物限量》标准；。
5、椅架：金属喷涂椅脚。</t>
  </si>
  <si>
    <t>边几</t>
  </si>
  <si>
    <t>500*500*600</t>
  </si>
  <si>
    <t>1、台面：大理石台面；
2、框架：采用金属框架；
3、圆弧边角设计，防磕碰；
4、高温纳米烤漆工艺。</t>
  </si>
  <si>
    <t>食堂</t>
  </si>
  <si>
    <t>餐桌</t>
  </si>
  <si>
    <t>1400*700*750</t>
  </si>
  <si>
    <t>1、优质岩板台面，通长整板，不内嵌；
2、主材：全实木框架桌椅；
3、胶水：采用环保胶水；
4、底框：目字型实木底框</t>
  </si>
  <si>
    <t>餐椅</t>
  </si>
  <si>
    <t>1、pu皮质软包，内嵌海绵；
2、主材：全实木框架桌椅；
3、胶水：采用环保胶水；
4、底框：实木底框。</t>
  </si>
  <si>
    <t>瑜伽室</t>
  </si>
  <si>
    <t>换鞋凳</t>
  </si>
  <si>
    <t>1200*300*450</t>
  </si>
  <si>
    <t>1、实木软包，内嵌回弹棉；
2、胶水：采用环保胶水；
3、底框：实木底框。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</si>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</sst>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_);[Red]\(&quot;￥&quot;#,##0.00\)"/>
  </numFmts>
  <fonts count="29">
    <font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Times New Roman Regular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sz val="10"/>
      <name val="Geneva"/>
      <charset val="134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2"/>
      <name val="宋体"/>
      <charset val="134"/>
    </font>
    <font>
      <b/>
      <sz val="12"/>
      <color rgb="FF3F3F3F"/>
      <name val="等线"/>
      <charset val="134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3F3F3F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auto="1"/>
      </top>
      <bottom style="thin">
        <color rgb="FF3F3F3F"/>
      </bottom>
      <diagonal/>
    </border>
    <border>
      <left style="thin">
        <color rgb="FF3F3F3F"/>
      </left>
      <right style="thin">
        <color auto="1"/>
      </right>
      <top style="thin">
        <color auto="1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auto="1"/>
      </bottom>
      <diagonal/>
    </border>
    <border>
      <left style="thin">
        <color rgb="FF3F3F3F"/>
      </left>
      <right style="thin">
        <color auto="1"/>
      </right>
      <top style="thin">
        <color rgb="FF3F3F3F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 applyBorder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17" borderId="1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1" borderId="19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7" fillId="21" borderId="20" applyNumberFormat="0" applyAlignment="0" applyProtection="0">
      <alignment vertical="center"/>
    </xf>
    <xf numFmtId="0" fontId="21" fillId="21" borderId="16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0" applyBorder="0"/>
    <xf numFmtId="0" fontId="26" fillId="0" borderId="0" applyBorder="0">
      <alignment vertical="center"/>
    </xf>
    <xf numFmtId="0" fontId="7" fillId="0" borderId="0" applyBorder="0"/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2" fillId="0" borderId="1" xfId="24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50" applyFont="1" applyBorder="1" applyAlignment="1">
      <alignment horizontal="left" vertical="center" wrapText="1"/>
    </xf>
    <xf numFmtId="0" fontId="4" fillId="0" borderId="4" xfId="24" applyFont="1" applyFill="1" applyBorder="1" applyAlignment="1">
      <alignment horizontal="center" vertical="center" wrapText="1"/>
    </xf>
    <xf numFmtId="0" fontId="4" fillId="0" borderId="5" xfId="24" applyFont="1" applyFill="1" applyBorder="1" applyAlignment="1">
      <alignment horizontal="center" vertical="center" wrapText="1"/>
    </xf>
    <xf numFmtId="176" fontId="4" fillId="0" borderId="5" xfId="24" applyNumberFormat="1" applyFont="1" applyFill="1" applyBorder="1" applyAlignment="1">
      <alignment horizontal="center" vertical="center" wrapText="1"/>
    </xf>
    <xf numFmtId="0" fontId="4" fillId="0" borderId="5" xfId="24" applyNumberFormat="1" applyFont="1" applyFill="1" applyBorder="1" applyAlignment="1" applyProtection="1">
      <alignment horizontal="center" vertical="center" wrapText="1"/>
    </xf>
    <xf numFmtId="0" fontId="4" fillId="0" borderId="6" xfId="24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2" fillId="0" borderId="3" xfId="24" applyFont="1" applyFill="1" applyBorder="1" applyAlignment="1">
      <alignment horizontal="center" vertical="center" wrapText="1"/>
    </xf>
    <xf numFmtId="176" fontId="2" fillId="0" borderId="1" xfId="24" applyNumberFormat="1" applyFont="1" applyFill="1" applyBorder="1" applyAlignment="1">
      <alignment horizontal="center" vertical="center" wrapText="1"/>
    </xf>
    <xf numFmtId="0" fontId="2" fillId="0" borderId="1" xfId="24" applyNumberFormat="1" applyFont="1" applyFill="1" applyBorder="1" applyAlignment="1" applyProtection="1">
      <alignment horizontal="center" vertical="center" wrapText="1"/>
    </xf>
    <xf numFmtId="0" fontId="4" fillId="0" borderId="3" xfId="24" applyFont="1" applyFill="1" applyBorder="1" applyAlignment="1">
      <alignment horizontal="center" vertical="center" wrapText="1"/>
    </xf>
    <xf numFmtId="0" fontId="2" fillId="0" borderId="4" xfId="24" applyFont="1" applyFill="1" applyBorder="1" applyAlignment="1">
      <alignment horizontal="center" vertical="center" wrapText="1"/>
    </xf>
    <xf numFmtId="0" fontId="2" fillId="0" borderId="5" xfId="24" applyFont="1" applyFill="1" applyBorder="1" applyAlignment="1">
      <alignment horizontal="center" vertical="center" wrapText="1"/>
    </xf>
    <xf numFmtId="176" fontId="2" fillId="0" borderId="5" xfId="24" applyNumberFormat="1" applyFont="1" applyFill="1" applyBorder="1" applyAlignment="1">
      <alignment horizontal="center" vertical="center" wrapText="1"/>
    </xf>
    <xf numFmtId="0" fontId="2" fillId="0" borderId="5" xfId="24" applyNumberFormat="1" applyFont="1" applyFill="1" applyBorder="1" applyAlignment="1" applyProtection="1">
      <alignment horizontal="center" vertical="center" wrapText="1"/>
    </xf>
    <xf numFmtId="0" fontId="2" fillId="0" borderId="5" xfId="24" applyNumberFormat="1" applyFont="1" applyFill="1" applyBorder="1" applyAlignment="1" applyProtection="1">
      <alignment horizontal="left" vertical="center" wrapText="1"/>
    </xf>
    <xf numFmtId="0" fontId="2" fillId="0" borderId="1" xfId="24" applyFont="1" applyFill="1" applyBorder="1" applyAlignment="1" applyProtection="1">
      <alignment horizontal="center" vertical="center" wrapText="1"/>
      <protection locked="0"/>
    </xf>
    <xf numFmtId="176" fontId="2" fillId="0" borderId="1" xfId="2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4" applyNumberFormat="1" applyFont="1" applyFill="1" applyBorder="1" applyAlignment="1" applyProtection="1">
      <alignment horizontal="left" vertical="center" wrapText="1"/>
      <protection locked="0"/>
    </xf>
    <xf numFmtId="0" fontId="2" fillId="0" borderId="1" xfId="49" applyFont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2" fillId="0" borderId="1" xfId="24" applyFont="1" applyFill="1" applyBorder="1">
      <alignment vertical="center"/>
    </xf>
    <xf numFmtId="0" fontId="1" fillId="0" borderId="1" xfId="0" applyFont="1" applyBorder="1">
      <alignment vertical="center"/>
    </xf>
    <xf numFmtId="0" fontId="6" fillId="0" borderId="1" xfId="24" applyFont="1" applyFill="1" applyBorder="1" applyAlignment="1">
      <alignment horizontal="center" vertical="center" wrapText="1"/>
    </xf>
    <xf numFmtId="0" fontId="2" fillId="0" borderId="8" xfId="24" applyFont="1" applyFill="1" applyBorder="1" applyAlignment="1">
      <alignment horizontal="center" vertical="center" wrapText="1"/>
    </xf>
    <xf numFmtId="0" fontId="2" fillId="0" borderId="9" xfId="24" applyFont="1" applyFill="1" applyBorder="1" applyAlignment="1">
      <alignment horizontal="center" vertical="center" wrapText="1"/>
    </xf>
    <xf numFmtId="0" fontId="2" fillId="0" borderId="10" xfId="24" applyFont="1" applyFill="1" applyBorder="1" applyAlignment="1">
      <alignment horizontal="center" vertical="center" wrapText="1"/>
    </xf>
    <xf numFmtId="0" fontId="2" fillId="0" borderId="11" xfId="24" applyFont="1" applyFill="1" applyBorder="1" applyAlignment="1">
      <alignment horizontal="center" vertical="center" wrapText="1"/>
    </xf>
    <xf numFmtId="0" fontId="2" fillId="0" borderId="12" xfId="24" applyFont="1" applyFill="1" applyBorder="1" applyAlignment="1">
      <alignment horizontal="center" vertical="center" wrapText="1"/>
    </xf>
    <xf numFmtId="0" fontId="2" fillId="0" borderId="1" xfId="49" applyFont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  <cellStyle name="Normal 43" xfId="51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350520</xdr:colOff>
      <xdr:row>20</xdr:row>
      <xdr:rowOff>192405</xdr:rowOff>
    </xdr:from>
    <xdr:to>
      <xdr:col>8</xdr:col>
      <xdr:colOff>1435735</xdr:colOff>
      <xdr:row>20</xdr:row>
      <xdr:rowOff>1542415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91520" y="34746565"/>
          <a:ext cx="1085215" cy="1350010"/>
        </a:xfrm>
        <a:prstGeom prst="rect">
          <a:avLst/>
        </a:prstGeom>
      </xdr:spPr>
    </xdr:pic>
    <xdr:clientData/>
  </xdr:twoCellAnchor>
  <xdr:twoCellAnchor editAs="oneCell">
    <xdr:from>
      <xdr:col>8</xdr:col>
      <xdr:colOff>417285</xdr:colOff>
      <xdr:row>14</xdr:row>
      <xdr:rowOff>281948</xdr:rowOff>
    </xdr:from>
    <xdr:to>
      <xdr:col>8</xdr:col>
      <xdr:colOff>1618946</xdr:colOff>
      <xdr:row>14</xdr:row>
      <xdr:rowOff>1631372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58195" y="24604345"/>
          <a:ext cx="1201420" cy="1349375"/>
        </a:xfrm>
        <a:prstGeom prst="rect">
          <a:avLst/>
        </a:prstGeom>
      </xdr:spPr>
    </xdr:pic>
    <xdr:clientData/>
  </xdr:twoCellAnchor>
  <xdr:twoCellAnchor editAs="oneCell">
    <xdr:from>
      <xdr:col>8</xdr:col>
      <xdr:colOff>234756</xdr:colOff>
      <xdr:row>3</xdr:row>
      <xdr:rowOff>1216478</xdr:rowOff>
    </xdr:from>
    <xdr:to>
      <xdr:col>8</xdr:col>
      <xdr:colOff>1865496</xdr:colOff>
      <xdr:row>3</xdr:row>
      <xdr:rowOff>1833780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330" b="21693"/>
        <a:stretch>
          <a:fillRect/>
        </a:stretch>
      </xdr:blipFill>
      <xdr:spPr>
        <a:xfrm>
          <a:off x="10775315" y="2879725"/>
          <a:ext cx="163068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369702</xdr:colOff>
      <xdr:row>15</xdr:row>
      <xdr:rowOff>285034</xdr:rowOff>
    </xdr:from>
    <xdr:to>
      <xdr:col>8</xdr:col>
      <xdr:colOff>1799344</xdr:colOff>
      <xdr:row>15</xdr:row>
      <xdr:rowOff>1693827</xdr:rowOff>
    </xdr:to>
    <xdr:pic>
      <xdr:nvPicPr>
        <xdr:cNvPr id="38" name="图片 37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84" b="15350"/>
        <a:stretch>
          <a:fillRect/>
        </a:stretch>
      </xdr:blipFill>
      <xdr:spPr>
        <a:xfrm>
          <a:off x="10910570" y="26610310"/>
          <a:ext cx="1429385" cy="1409065"/>
        </a:xfrm>
        <a:prstGeom prst="rect">
          <a:avLst/>
        </a:prstGeom>
      </xdr:spPr>
    </xdr:pic>
    <xdr:clientData/>
  </xdr:twoCellAnchor>
  <xdr:twoCellAnchor editAs="oneCell">
    <xdr:from>
      <xdr:col>8</xdr:col>
      <xdr:colOff>553113</xdr:colOff>
      <xdr:row>13</xdr:row>
      <xdr:rowOff>534387</xdr:rowOff>
    </xdr:from>
    <xdr:to>
      <xdr:col>8</xdr:col>
      <xdr:colOff>1563586</xdr:colOff>
      <xdr:row>13</xdr:row>
      <xdr:rowOff>2169758</xdr:rowOff>
    </xdr:to>
    <xdr:pic>
      <xdr:nvPicPr>
        <xdr:cNvPr id="16" name="图片 1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094085" y="22138640"/>
          <a:ext cx="1010285" cy="1635125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19</xdr:row>
      <xdr:rowOff>633095</xdr:rowOff>
    </xdr:from>
    <xdr:to>
      <xdr:col>8</xdr:col>
      <xdr:colOff>1662430</xdr:colOff>
      <xdr:row>19</xdr:row>
      <xdr:rowOff>1666240</xdr:rowOff>
    </xdr:to>
    <xdr:pic>
      <xdr:nvPicPr>
        <xdr:cNvPr id="18" name="图片 1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798175" y="32815530"/>
          <a:ext cx="1405255" cy="1033145"/>
        </a:xfrm>
        <a:prstGeom prst="rect">
          <a:avLst/>
        </a:prstGeom>
      </xdr:spPr>
    </xdr:pic>
    <xdr:clientData/>
  </xdr:twoCellAnchor>
  <xdr:twoCellAnchor editAs="oneCell">
    <xdr:from>
      <xdr:col>8</xdr:col>
      <xdr:colOff>378706</xdr:colOff>
      <xdr:row>10</xdr:row>
      <xdr:rowOff>1091812</xdr:rowOff>
    </xdr:from>
    <xdr:to>
      <xdr:col>8</xdr:col>
      <xdr:colOff>1407368</xdr:colOff>
      <xdr:row>10</xdr:row>
      <xdr:rowOff>1847780</xdr:rowOff>
    </xdr:to>
    <xdr:pic>
      <xdr:nvPicPr>
        <xdr:cNvPr id="19" name="图片 1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919460" y="15777210"/>
          <a:ext cx="1028700" cy="755650"/>
        </a:xfrm>
        <a:prstGeom prst="rect">
          <a:avLst/>
        </a:prstGeom>
      </xdr:spPr>
    </xdr:pic>
    <xdr:clientData/>
  </xdr:twoCellAnchor>
  <xdr:twoCellAnchor editAs="oneCell">
    <xdr:from>
      <xdr:col>8</xdr:col>
      <xdr:colOff>380712</xdr:colOff>
      <xdr:row>11</xdr:row>
      <xdr:rowOff>659256</xdr:rowOff>
    </xdr:from>
    <xdr:to>
      <xdr:col>8</xdr:col>
      <xdr:colOff>1567637</xdr:colOff>
      <xdr:row>11</xdr:row>
      <xdr:rowOff>1530774</xdr:rowOff>
    </xdr:to>
    <xdr:pic>
      <xdr:nvPicPr>
        <xdr:cNvPr id="20" name="图片 1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921365" y="17825720"/>
          <a:ext cx="1186815" cy="871220"/>
        </a:xfrm>
        <a:prstGeom prst="rect">
          <a:avLst/>
        </a:prstGeom>
      </xdr:spPr>
    </xdr:pic>
    <xdr:clientData/>
  </xdr:twoCellAnchor>
  <xdr:twoCellAnchor editAs="oneCell">
    <xdr:from>
      <xdr:col>8</xdr:col>
      <xdr:colOff>702625</xdr:colOff>
      <xdr:row>5</xdr:row>
      <xdr:rowOff>134520</xdr:rowOff>
    </xdr:from>
    <xdr:to>
      <xdr:col>8</xdr:col>
      <xdr:colOff>1419345</xdr:colOff>
      <xdr:row>5</xdr:row>
      <xdr:rowOff>1652649</xdr:rowOff>
    </xdr:to>
    <xdr:pic>
      <xdr:nvPicPr>
        <xdr:cNvPr id="25" name="图片 2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243310" y="7614285"/>
          <a:ext cx="716915" cy="1518285"/>
        </a:xfrm>
        <a:prstGeom prst="rect">
          <a:avLst/>
        </a:prstGeom>
      </xdr:spPr>
    </xdr:pic>
    <xdr:clientData/>
  </xdr:twoCellAnchor>
  <xdr:twoCellAnchor editAs="oneCell">
    <xdr:from>
      <xdr:col>8</xdr:col>
      <xdr:colOff>657102</xdr:colOff>
      <xdr:row>7</xdr:row>
      <xdr:rowOff>187960</xdr:rowOff>
    </xdr:from>
    <xdr:to>
      <xdr:col>8</xdr:col>
      <xdr:colOff>1385455</xdr:colOff>
      <xdr:row>7</xdr:row>
      <xdr:rowOff>1730730</xdr:rowOff>
    </xdr:to>
    <xdr:pic>
      <xdr:nvPicPr>
        <xdr:cNvPr id="26" name="图片 2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197590" y="12103100"/>
          <a:ext cx="728345" cy="1542415"/>
        </a:xfrm>
        <a:prstGeom prst="rect">
          <a:avLst/>
        </a:prstGeom>
      </xdr:spPr>
    </xdr:pic>
    <xdr:clientData/>
  </xdr:twoCellAnchor>
  <xdr:twoCellAnchor editAs="oneCell">
    <xdr:from>
      <xdr:col>8</xdr:col>
      <xdr:colOff>727114</xdr:colOff>
      <xdr:row>6</xdr:row>
      <xdr:rowOff>237508</xdr:rowOff>
    </xdr:from>
    <xdr:to>
      <xdr:col>8</xdr:col>
      <xdr:colOff>1458988</xdr:colOff>
      <xdr:row>6</xdr:row>
      <xdr:rowOff>1731819</xdr:rowOff>
    </xdr:to>
    <xdr:pic>
      <xdr:nvPicPr>
        <xdr:cNvPr id="27" name="图片 2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268075" y="10165715"/>
          <a:ext cx="731520" cy="1494155"/>
        </a:xfrm>
        <a:prstGeom prst="rect">
          <a:avLst/>
        </a:prstGeom>
      </xdr:spPr>
    </xdr:pic>
    <xdr:clientData/>
  </xdr:twoCellAnchor>
  <xdr:twoCellAnchor editAs="oneCell">
    <xdr:from>
      <xdr:col>8</xdr:col>
      <xdr:colOff>633788</xdr:colOff>
      <xdr:row>4</xdr:row>
      <xdr:rowOff>291045</xdr:rowOff>
    </xdr:from>
    <xdr:to>
      <xdr:col>8</xdr:col>
      <xdr:colOff>1335973</xdr:colOff>
      <xdr:row>4</xdr:row>
      <xdr:rowOff>1724738</xdr:rowOff>
    </xdr:to>
    <xdr:pic>
      <xdr:nvPicPr>
        <xdr:cNvPr id="28" name="图片 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174730" y="5015230"/>
          <a:ext cx="701675" cy="1433830"/>
        </a:xfrm>
        <a:prstGeom prst="rect">
          <a:avLst/>
        </a:prstGeom>
      </xdr:spPr>
    </xdr:pic>
    <xdr:clientData/>
  </xdr:twoCellAnchor>
  <xdr:twoCellAnchor editAs="oneCell">
    <xdr:from>
      <xdr:col>8</xdr:col>
      <xdr:colOff>199390</xdr:colOff>
      <xdr:row>21</xdr:row>
      <xdr:rowOff>353695</xdr:rowOff>
    </xdr:from>
    <xdr:to>
      <xdr:col>8</xdr:col>
      <xdr:colOff>1727200</xdr:colOff>
      <xdr:row>21</xdr:row>
      <xdr:rowOff>1859915</xdr:rowOff>
    </xdr:to>
    <xdr:pic>
      <xdr:nvPicPr>
        <xdr:cNvPr id="7" name="图片 6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84" b="15350"/>
        <a:stretch>
          <a:fillRect/>
        </a:stretch>
      </xdr:blipFill>
      <xdr:spPr>
        <a:xfrm>
          <a:off x="10740390" y="36641405"/>
          <a:ext cx="1527810" cy="1506220"/>
        </a:xfrm>
        <a:prstGeom prst="rect">
          <a:avLst/>
        </a:prstGeom>
      </xdr:spPr>
    </xdr:pic>
    <xdr:clientData/>
  </xdr:twoCellAnchor>
  <xdr:twoCellAnchor editAs="oneCell">
    <xdr:from>
      <xdr:col>8</xdr:col>
      <xdr:colOff>554355</xdr:colOff>
      <xdr:row>12</xdr:row>
      <xdr:rowOff>602615</xdr:rowOff>
    </xdr:from>
    <xdr:to>
      <xdr:col>8</xdr:col>
      <xdr:colOff>1496060</xdr:colOff>
      <xdr:row>12</xdr:row>
      <xdr:rowOff>1455844</xdr:rowOff>
    </xdr:to>
    <xdr:pic>
      <xdr:nvPicPr>
        <xdr:cNvPr id="5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095355" y="20001230"/>
          <a:ext cx="941705" cy="852805"/>
        </a:xfrm>
        <a:prstGeom prst="rect">
          <a:avLst/>
        </a:prstGeom>
      </xdr:spPr>
    </xdr:pic>
    <xdr:clientData/>
  </xdr:twoCellAnchor>
  <xdr:twoCellAnchor editAs="oneCell">
    <xdr:from>
      <xdr:col>8</xdr:col>
      <xdr:colOff>108585</xdr:colOff>
      <xdr:row>29</xdr:row>
      <xdr:rowOff>418465</xdr:rowOff>
    </xdr:from>
    <xdr:to>
      <xdr:col>9</xdr:col>
      <xdr:colOff>1294765</xdr:colOff>
      <xdr:row>30</xdr:row>
      <xdr:rowOff>1075055</xdr:rowOff>
    </xdr:to>
    <xdr:pic>
      <xdr:nvPicPr>
        <xdr:cNvPr id="9" name="图片 8" descr="微信图片_20260621110029_84_74"/>
        <xdr:cNvPicPr>
          <a:picLocks noChangeAspect="1"/>
        </xdr:cNvPicPr>
      </xdr:nvPicPr>
      <xdr:blipFill>
        <a:blip r:embed="rId8"/>
        <a:srcRect l="10674" r="9930" b="5608"/>
        <a:stretch>
          <a:fillRect/>
        </a:stretch>
      </xdr:blipFill>
      <xdr:spPr>
        <a:xfrm>
          <a:off x="10649585" y="47800895"/>
          <a:ext cx="3065780" cy="2180590"/>
        </a:xfrm>
        <a:prstGeom prst="rect">
          <a:avLst/>
        </a:prstGeom>
      </xdr:spPr>
    </xdr:pic>
    <xdr:clientData/>
  </xdr:twoCellAnchor>
  <xdr:twoCellAnchor editAs="oneCell">
    <xdr:from>
      <xdr:col>8</xdr:col>
      <xdr:colOff>415480</xdr:colOff>
      <xdr:row>18</xdr:row>
      <xdr:rowOff>749479</xdr:rowOff>
    </xdr:from>
    <xdr:to>
      <xdr:col>8</xdr:col>
      <xdr:colOff>1804639</xdr:colOff>
      <xdr:row>18</xdr:row>
      <xdr:rowOff>2140671</xdr:rowOff>
    </xdr:to>
    <xdr:pic>
      <xdr:nvPicPr>
        <xdr:cNvPr id="8" name="图片 7" descr="微信图片_20260621234504_92_7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956290" y="30090110"/>
          <a:ext cx="1388745" cy="1391285"/>
        </a:xfrm>
        <a:prstGeom prst="rect">
          <a:avLst/>
        </a:prstGeom>
      </xdr:spPr>
    </xdr:pic>
    <xdr:clientData/>
  </xdr:twoCellAnchor>
  <xdr:twoCellAnchor editAs="oneCell">
    <xdr:from>
      <xdr:col>8</xdr:col>
      <xdr:colOff>138430</xdr:colOff>
      <xdr:row>22</xdr:row>
      <xdr:rowOff>56515</xdr:rowOff>
    </xdr:from>
    <xdr:to>
      <xdr:col>8</xdr:col>
      <xdr:colOff>1739900</xdr:colOff>
      <xdr:row>22</xdr:row>
      <xdr:rowOff>2226310</xdr:rowOff>
    </xdr:to>
    <xdr:pic>
      <xdr:nvPicPr>
        <xdr:cNvPr id="10" name="图片 9" descr="微信图片_20260621235749_93_74"/>
        <xdr:cNvPicPr>
          <a:picLocks noChangeAspect="1"/>
        </xdr:cNvPicPr>
      </xdr:nvPicPr>
      <xdr:blipFill>
        <a:blip r:embed="rId10"/>
        <a:srcRect l="18068" r="8849"/>
        <a:stretch>
          <a:fillRect/>
        </a:stretch>
      </xdr:blipFill>
      <xdr:spPr>
        <a:xfrm>
          <a:off x="10679430" y="38347650"/>
          <a:ext cx="1601470" cy="2169795"/>
        </a:xfrm>
        <a:prstGeom prst="rect">
          <a:avLst/>
        </a:prstGeom>
      </xdr:spPr>
    </xdr:pic>
    <xdr:clientData/>
  </xdr:twoCellAnchor>
  <xdr:twoCellAnchor editAs="oneCell">
    <xdr:from>
      <xdr:col>8</xdr:col>
      <xdr:colOff>59055</xdr:colOff>
      <xdr:row>25</xdr:row>
      <xdr:rowOff>206375</xdr:rowOff>
    </xdr:from>
    <xdr:to>
      <xdr:col>8</xdr:col>
      <xdr:colOff>1813560</xdr:colOff>
      <xdr:row>25</xdr:row>
      <xdr:rowOff>2215515</xdr:rowOff>
    </xdr:to>
    <xdr:pic>
      <xdr:nvPicPr>
        <xdr:cNvPr id="11" name="图片 10" descr="微信图片_20260622003855_100_74"/>
        <xdr:cNvPicPr>
          <a:picLocks noChangeAspect="1"/>
        </xdr:cNvPicPr>
      </xdr:nvPicPr>
      <xdr:blipFill>
        <a:blip r:embed="rId11"/>
        <a:srcRect l="8367" t="4559" r="9156" b="5331"/>
        <a:stretch>
          <a:fillRect/>
        </a:stretch>
      </xdr:blipFill>
      <xdr:spPr>
        <a:xfrm>
          <a:off x="10600055" y="41780460"/>
          <a:ext cx="1754505" cy="2009140"/>
        </a:xfrm>
        <a:prstGeom prst="rect">
          <a:avLst/>
        </a:prstGeom>
      </xdr:spPr>
    </xdr:pic>
    <xdr:clientData/>
  </xdr:twoCellAnchor>
  <xdr:twoCellAnchor editAs="oneCell">
    <xdr:from>
      <xdr:col>8</xdr:col>
      <xdr:colOff>44450</xdr:colOff>
      <xdr:row>26</xdr:row>
      <xdr:rowOff>476250</xdr:rowOff>
    </xdr:from>
    <xdr:to>
      <xdr:col>8</xdr:col>
      <xdr:colOff>1865630</xdr:colOff>
      <xdr:row>26</xdr:row>
      <xdr:rowOff>2070100</xdr:rowOff>
    </xdr:to>
    <xdr:pic>
      <xdr:nvPicPr>
        <xdr:cNvPr id="12" name="图片 11" descr="微信图片_20260622003911_101_74"/>
        <xdr:cNvPicPr>
          <a:picLocks noChangeAspect="1"/>
        </xdr:cNvPicPr>
      </xdr:nvPicPr>
      <xdr:blipFill>
        <a:blip r:embed="rId12"/>
        <a:srcRect l="9743" t="23932" r="3063"/>
        <a:stretch>
          <a:fillRect/>
        </a:stretch>
      </xdr:blipFill>
      <xdr:spPr>
        <a:xfrm>
          <a:off x="10585450" y="44400470"/>
          <a:ext cx="1821180" cy="1593850"/>
        </a:xfrm>
        <a:prstGeom prst="rect">
          <a:avLst/>
        </a:prstGeom>
      </xdr:spPr>
    </xdr:pic>
    <xdr:clientData/>
  </xdr:twoCellAnchor>
  <xdr:twoCellAnchor editAs="oneCell">
    <xdr:from>
      <xdr:col>8</xdr:col>
      <xdr:colOff>76835</xdr:colOff>
      <xdr:row>33</xdr:row>
      <xdr:rowOff>154940</xdr:rowOff>
    </xdr:from>
    <xdr:to>
      <xdr:col>8</xdr:col>
      <xdr:colOff>1849755</xdr:colOff>
      <xdr:row>33</xdr:row>
      <xdr:rowOff>1533525</xdr:rowOff>
    </xdr:to>
    <xdr:pic>
      <xdr:nvPicPr>
        <xdr:cNvPr id="3" name="图片 2" descr="859347434"/>
        <xdr:cNvPicPr>
          <a:picLocks noChangeAspect="1"/>
        </xdr:cNvPicPr>
      </xdr:nvPicPr>
      <xdr:blipFill>
        <a:blip r:embed="rId13"/>
        <a:srcRect l="7302" t="36956" b="10315"/>
        <a:stretch>
          <a:fillRect/>
        </a:stretch>
      </xdr:blipFill>
      <xdr:spPr>
        <a:xfrm>
          <a:off x="10617835" y="51652805"/>
          <a:ext cx="1772920" cy="1378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zoomScale="61" zoomScaleNormal="61" topLeftCell="A21" workbookViewId="0">
      <selection activeCell="D23" sqref="D23"/>
    </sheetView>
  </sheetViews>
  <sheetFormatPr defaultColWidth="8" defaultRowHeight="13.5"/>
  <cols>
    <col min="1" max="1" width="4" style="2" customWidth="1"/>
    <col min="2" max="2" width="11.0666666666667" style="2" customWidth="1"/>
    <col min="3" max="3" width="15.6666666666667" style="2" customWidth="1"/>
    <col min="4" max="4" width="71.0666666666667" style="2" customWidth="1"/>
    <col min="5" max="5" width="5.6" style="2" customWidth="1"/>
    <col min="6" max="6" width="7.2" style="2" customWidth="1"/>
    <col min="7" max="7" width="15.1333333333333" style="2" customWidth="1"/>
    <col min="8" max="8" width="8.6" style="2" customWidth="1"/>
    <col min="9" max="9" width="24.6666666666667" style="2" customWidth="1"/>
    <col min="10" max="10" width="18.6666666666667" style="2" customWidth="1"/>
    <col min="11" max="16384" width="9" style="2"/>
  </cols>
  <sheetData>
    <row r="1" ht="4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6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6" customHeight="1" spans="1:10">
      <c r="A3" s="5" t="s">
        <v>11</v>
      </c>
      <c r="B3" s="6"/>
      <c r="C3" s="6"/>
      <c r="D3" s="6"/>
      <c r="E3" s="6"/>
      <c r="F3" s="6"/>
      <c r="G3" s="6"/>
      <c r="H3" s="6"/>
      <c r="I3" s="6"/>
      <c r="J3" s="29"/>
    </row>
    <row r="4" ht="241" customHeight="1" spans="1:10">
      <c r="A4" s="7">
        <v>1</v>
      </c>
      <c r="B4" s="7" t="s">
        <v>12</v>
      </c>
      <c r="C4" s="8" t="s">
        <v>13</v>
      </c>
      <c r="D4" s="9" t="s">
        <v>14</v>
      </c>
      <c r="E4" s="7">
        <v>8</v>
      </c>
      <c r="F4" s="7" t="s">
        <v>15</v>
      </c>
      <c r="G4" s="7">
        <v>4500</v>
      </c>
      <c r="H4" s="7">
        <f t="shared" ref="H4:H8" si="0">G4*E4</f>
        <v>36000</v>
      </c>
      <c r="I4" s="30"/>
      <c r="J4" s="7" t="s">
        <v>16</v>
      </c>
    </row>
    <row r="5" ht="217" customHeight="1" spans="1:10">
      <c r="A5" s="7">
        <v>2</v>
      </c>
      <c r="B5" s="7" t="s">
        <v>17</v>
      </c>
      <c r="C5" s="8" t="s">
        <v>18</v>
      </c>
      <c r="D5" s="9" t="s">
        <v>19</v>
      </c>
      <c r="E5" s="7">
        <v>8</v>
      </c>
      <c r="F5" s="7" t="s">
        <v>20</v>
      </c>
      <c r="G5" s="7">
        <v>2000</v>
      </c>
      <c r="H5" s="7">
        <f t="shared" si="0"/>
        <v>16000</v>
      </c>
      <c r="I5" s="31"/>
      <c r="J5" s="7" t="s">
        <v>21</v>
      </c>
    </row>
    <row r="6" ht="192.75" customHeight="1" spans="1:10">
      <c r="A6" s="7">
        <v>3</v>
      </c>
      <c r="B6" s="7" t="s">
        <v>22</v>
      </c>
      <c r="C6" s="8" t="s">
        <v>18</v>
      </c>
      <c r="D6" s="9" t="s">
        <v>23</v>
      </c>
      <c r="E6" s="7">
        <v>16</v>
      </c>
      <c r="F6" s="7" t="s">
        <v>20</v>
      </c>
      <c r="G6" s="7">
        <v>2000</v>
      </c>
      <c r="H6" s="7">
        <f t="shared" si="0"/>
        <v>32000</v>
      </c>
      <c r="I6" s="30"/>
      <c r="J6" s="7" t="s">
        <v>24</v>
      </c>
    </row>
    <row r="7" ht="156.45" customHeight="1" spans="1:10">
      <c r="A7" s="7">
        <v>4</v>
      </c>
      <c r="B7" s="7" t="s">
        <v>17</v>
      </c>
      <c r="C7" s="8" t="s">
        <v>18</v>
      </c>
      <c r="D7" s="9" t="s">
        <v>25</v>
      </c>
      <c r="E7" s="7">
        <v>30</v>
      </c>
      <c r="F7" s="7" t="s">
        <v>20</v>
      </c>
      <c r="G7" s="7">
        <v>1000</v>
      </c>
      <c r="H7" s="7">
        <f t="shared" si="0"/>
        <v>30000</v>
      </c>
      <c r="I7" s="31"/>
      <c r="J7" s="7" t="s">
        <v>26</v>
      </c>
    </row>
    <row r="8" ht="152.15" customHeight="1" spans="1:10">
      <c r="A8" s="7">
        <v>5</v>
      </c>
      <c r="B8" s="7" t="s">
        <v>22</v>
      </c>
      <c r="C8" s="8" t="s">
        <v>18</v>
      </c>
      <c r="D8" s="9" t="s">
        <v>27</v>
      </c>
      <c r="E8" s="7">
        <v>40</v>
      </c>
      <c r="F8" s="7" t="s">
        <v>20</v>
      </c>
      <c r="G8" s="7">
        <v>1200</v>
      </c>
      <c r="H8" s="7">
        <f t="shared" si="0"/>
        <v>48000</v>
      </c>
      <c r="I8" s="30"/>
      <c r="J8" s="7" t="s">
        <v>28</v>
      </c>
    </row>
    <row r="9" s="1" customFormat="1" ht="33" customHeight="1" spans="1:10">
      <c r="A9" s="4" t="s">
        <v>8</v>
      </c>
      <c r="B9" s="4"/>
      <c r="C9" s="4"/>
      <c r="D9" s="4"/>
      <c r="E9" s="4"/>
      <c r="F9" s="4"/>
      <c r="G9" s="4"/>
      <c r="H9" s="4">
        <f>SUM(H4:H8)</f>
        <v>162000</v>
      </c>
      <c r="I9" s="4"/>
      <c r="J9" s="4"/>
    </row>
    <row r="10" ht="33" customHeight="1" spans="1:10">
      <c r="A10" s="5" t="s">
        <v>29</v>
      </c>
      <c r="B10" s="6"/>
      <c r="C10" s="6"/>
      <c r="D10" s="6"/>
      <c r="E10" s="6"/>
      <c r="F10" s="6"/>
      <c r="G10" s="6"/>
      <c r="H10" s="6"/>
      <c r="I10" s="6"/>
      <c r="J10" s="29"/>
    </row>
    <row r="11" ht="195.35" customHeight="1" spans="1:10">
      <c r="A11" s="7">
        <v>1</v>
      </c>
      <c r="B11" s="7" t="s">
        <v>30</v>
      </c>
      <c r="C11" s="8" t="s">
        <v>31</v>
      </c>
      <c r="D11" s="9" t="s">
        <v>32</v>
      </c>
      <c r="E11" s="7">
        <v>12</v>
      </c>
      <c r="F11" s="7" t="s">
        <v>15</v>
      </c>
      <c r="G11" s="7">
        <v>1700</v>
      </c>
      <c r="H11" s="7">
        <f t="shared" ref="H11:H14" si="1">G11*E11</f>
        <v>20400</v>
      </c>
      <c r="I11" s="30"/>
      <c r="J11" s="7" t="s">
        <v>33</v>
      </c>
    </row>
    <row r="12" ht="175.75" customHeight="1" spans="1:10">
      <c r="A12" s="7">
        <v>2</v>
      </c>
      <c r="B12" s="7" t="s">
        <v>30</v>
      </c>
      <c r="C12" s="8" t="s">
        <v>34</v>
      </c>
      <c r="D12" s="9" t="s">
        <v>32</v>
      </c>
      <c r="E12" s="7">
        <v>12</v>
      </c>
      <c r="F12" s="7" t="s">
        <v>15</v>
      </c>
      <c r="G12" s="7">
        <v>1500</v>
      </c>
      <c r="H12" s="7">
        <f t="shared" si="1"/>
        <v>18000</v>
      </c>
      <c r="I12" s="30"/>
      <c r="J12" s="7" t="s">
        <v>33</v>
      </c>
    </row>
    <row r="13" ht="173.7" customHeight="1" spans="1:10">
      <c r="A13" s="7">
        <v>3</v>
      </c>
      <c r="B13" s="7" t="s">
        <v>30</v>
      </c>
      <c r="C13" s="8" t="s">
        <v>35</v>
      </c>
      <c r="D13" s="9" t="s">
        <v>36</v>
      </c>
      <c r="E13" s="7">
        <v>2</v>
      </c>
      <c r="F13" s="7" t="s">
        <v>15</v>
      </c>
      <c r="G13" s="7">
        <v>1200</v>
      </c>
      <c r="H13" s="7">
        <f t="shared" si="1"/>
        <v>2400</v>
      </c>
      <c r="I13" s="30"/>
      <c r="J13" s="7" t="s">
        <v>33</v>
      </c>
    </row>
    <row r="14" ht="214" customHeight="1" spans="1:10">
      <c r="A14" s="7">
        <v>4</v>
      </c>
      <c r="B14" s="7" t="s">
        <v>37</v>
      </c>
      <c r="C14" s="8" t="s">
        <v>38</v>
      </c>
      <c r="D14" s="9" t="s">
        <v>39</v>
      </c>
      <c r="E14" s="7">
        <v>24</v>
      </c>
      <c r="F14" s="7" t="s">
        <v>15</v>
      </c>
      <c r="G14" s="7">
        <v>800</v>
      </c>
      <c r="H14" s="7">
        <f t="shared" si="1"/>
        <v>19200</v>
      </c>
      <c r="I14" s="30"/>
      <c r="J14" s="7" t="s">
        <v>33</v>
      </c>
    </row>
    <row r="15" ht="157.75" customHeight="1" spans="1:10">
      <c r="A15" s="7">
        <v>5</v>
      </c>
      <c r="B15" s="7" t="s">
        <v>40</v>
      </c>
      <c r="C15" s="8" t="s">
        <v>38</v>
      </c>
      <c r="D15" s="9" t="s">
        <v>41</v>
      </c>
      <c r="E15" s="7">
        <v>26</v>
      </c>
      <c r="F15" s="7" t="s">
        <v>15</v>
      </c>
      <c r="G15" s="7">
        <v>600</v>
      </c>
      <c r="H15" s="7">
        <f>E15*G15</f>
        <v>15600</v>
      </c>
      <c r="I15" s="30"/>
      <c r="J15" s="7" t="s">
        <v>33</v>
      </c>
    </row>
    <row r="16" ht="157.75" customHeight="1" spans="1:10">
      <c r="A16" s="7">
        <v>6</v>
      </c>
      <c r="B16" s="7" t="s">
        <v>42</v>
      </c>
      <c r="C16" s="8" t="s">
        <v>38</v>
      </c>
      <c r="D16" s="9" t="s">
        <v>43</v>
      </c>
      <c r="E16" s="7">
        <v>20</v>
      </c>
      <c r="F16" s="7" t="s">
        <v>15</v>
      </c>
      <c r="G16" s="7">
        <v>600</v>
      </c>
      <c r="H16" s="7">
        <f>E16*G16</f>
        <v>12000</v>
      </c>
      <c r="I16" s="30"/>
      <c r="J16" s="7" t="s">
        <v>33</v>
      </c>
    </row>
    <row r="17" ht="41.15" customHeight="1" spans="1:10">
      <c r="A17" s="10" t="s">
        <v>8</v>
      </c>
      <c r="B17" s="11"/>
      <c r="C17" s="12"/>
      <c r="D17" s="13"/>
      <c r="E17" s="11"/>
      <c r="F17" s="11"/>
      <c r="G17" s="11"/>
      <c r="H17" s="14">
        <f>SUM(H11:H16)</f>
        <v>87600</v>
      </c>
      <c r="I17" s="30"/>
      <c r="J17" s="32"/>
    </row>
    <row r="18" ht="38.5" customHeight="1" spans="1:10">
      <c r="A18" s="15" t="s">
        <v>44</v>
      </c>
      <c r="B18" s="6"/>
      <c r="C18" s="6"/>
      <c r="D18" s="6"/>
      <c r="E18" s="6"/>
      <c r="F18" s="6"/>
      <c r="G18" s="6"/>
      <c r="H18" s="6"/>
      <c r="I18" s="6"/>
      <c r="J18" s="29"/>
    </row>
    <row r="19" ht="223.75" customHeight="1" spans="1:10">
      <c r="A19" s="7">
        <v>1</v>
      </c>
      <c r="B19" s="7" t="s">
        <v>45</v>
      </c>
      <c r="C19" s="8" t="s">
        <v>38</v>
      </c>
      <c r="D19" s="9" t="s">
        <v>46</v>
      </c>
      <c r="E19" s="7">
        <v>9</v>
      </c>
      <c r="F19" s="7" t="s">
        <v>15</v>
      </c>
      <c r="G19" s="7">
        <v>800</v>
      </c>
      <c r="H19" s="7">
        <f t="shared" ref="H19:H21" si="2">G19*E19</f>
        <v>7200</v>
      </c>
      <c r="I19" s="30"/>
      <c r="J19" s="7" t="s">
        <v>33</v>
      </c>
    </row>
    <row r="20" ht="186.75" customHeight="1" spans="1:10">
      <c r="A20" s="7">
        <v>2</v>
      </c>
      <c r="B20" s="7" t="s">
        <v>30</v>
      </c>
      <c r="C20" s="8" t="s">
        <v>34</v>
      </c>
      <c r="D20" s="9" t="s">
        <v>32</v>
      </c>
      <c r="E20" s="7">
        <v>34</v>
      </c>
      <c r="F20" s="7" t="s">
        <v>15</v>
      </c>
      <c r="G20" s="7">
        <v>1500</v>
      </c>
      <c r="H20" s="7">
        <f t="shared" si="2"/>
        <v>51000</v>
      </c>
      <c r="I20" s="30"/>
      <c r="J20" s="7" t="s">
        <v>33</v>
      </c>
    </row>
    <row r="21" ht="136.5" customHeight="1" spans="1:10">
      <c r="A21" s="7">
        <v>3</v>
      </c>
      <c r="B21" s="7" t="s">
        <v>42</v>
      </c>
      <c r="C21" s="8" t="s">
        <v>38</v>
      </c>
      <c r="D21" s="9" t="s">
        <v>41</v>
      </c>
      <c r="E21" s="7">
        <v>67</v>
      </c>
      <c r="F21" s="7" t="s">
        <v>15</v>
      </c>
      <c r="G21" s="7">
        <v>600</v>
      </c>
      <c r="H21" s="7">
        <f t="shared" si="2"/>
        <v>40200</v>
      </c>
      <c r="I21" s="30"/>
      <c r="J21" s="7" t="s">
        <v>33</v>
      </c>
    </row>
    <row r="22" ht="157.75" customHeight="1" spans="1:10">
      <c r="A22" s="7">
        <v>4</v>
      </c>
      <c r="B22" s="7" t="s">
        <v>42</v>
      </c>
      <c r="C22" s="8" t="s">
        <v>38</v>
      </c>
      <c r="D22" s="9" t="s">
        <v>43</v>
      </c>
      <c r="E22" s="7">
        <v>10</v>
      </c>
      <c r="F22" s="7" t="s">
        <v>15</v>
      </c>
      <c r="G22" s="7">
        <v>600</v>
      </c>
      <c r="H22" s="7">
        <f>E22*G22</f>
        <v>6000</v>
      </c>
      <c r="I22" s="30"/>
      <c r="J22" s="7" t="s">
        <v>33</v>
      </c>
    </row>
    <row r="23" ht="181" customHeight="1" spans="1:10">
      <c r="A23" s="7">
        <v>5</v>
      </c>
      <c r="B23" s="7" t="s">
        <v>47</v>
      </c>
      <c r="C23" s="8" t="s">
        <v>48</v>
      </c>
      <c r="D23" s="9" t="s">
        <v>49</v>
      </c>
      <c r="E23" s="7">
        <v>1</v>
      </c>
      <c r="F23" s="7" t="s">
        <v>15</v>
      </c>
      <c r="G23" s="7">
        <v>1200</v>
      </c>
      <c r="H23" s="16">
        <v>1200</v>
      </c>
      <c r="I23" s="30"/>
      <c r="J23" s="7" t="s">
        <v>33</v>
      </c>
    </row>
    <row r="24" ht="39" customHeight="1" spans="1:10">
      <c r="A24" s="7" t="s">
        <v>8</v>
      </c>
      <c r="B24" s="7"/>
      <c r="C24" s="17"/>
      <c r="D24" s="18"/>
      <c r="E24" s="7"/>
      <c r="F24" s="7"/>
      <c r="G24" s="7"/>
      <c r="H24" s="19">
        <f>SUM(H19:H23)</f>
        <v>105600</v>
      </c>
      <c r="I24" s="30"/>
      <c r="J24" s="32"/>
    </row>
    <row r="25" ht="38.5" customHeight="1" spans="1:10">
      <c r="A25" s="5" t="s">
        <v>50</v>
      </c>
      <c r="B25" s="6"/>
      <c r="C25" s="6"/>
      <c r="D25" s="6"/>
      <c r="E25" s="6"/>
      <c r="F25" s="6"/>
      <c r="G25" s="6"/>
      <c r="H25" s="6"/>
      <c r="I25" s="6"/>
      <c r="J25" s="29"/>
    </row>
    <row r="26" ht="185.05" customHeight="1" spans="1:10">
      <c r="A26" s="7">
        <v>1</v>
      </c>
      <c r="B26" s="7" t="s">
        <v>51</v>
      </c>
      <c r="C26" s="8" t="s">
        <v>38</v>
      </c>
      <c r="D26" s="9" t="s">
        <v>52</v>
      </c>
      <c r="E26" s="7">
        <v>8</v>
      </c>
      <c r="F26" s="7" t="s">
        <v>15</v>
      </c>
      <c r="G26" s="7">
        <v>1500</v>
      </c>
      <c r="H26" s="7">
        <f t="shared" ref="H26:H31" si="3">G26*E26</f>
        <v>12000</v>
      </c>
      <c r="I26" s="30"/>
      <c r="J26" s="32"/>
    </row>
    <row r="27" ht="178" customHeight="1" spans="1:10">
      <c r="A27" s="7">
        <v>2</v>
      </c>
      <c r="B27" s="7" t="s">
        <v>53</v>
      </c>
      <c r="C27" s="8" t="s">
        <v>54</v>
      </c>
      <c r="D27" s="9" t="s">
        <v>55</v>
      </c>
      <c r="E27" s="7">
        <v>5</v>
      </c>
      <c r="F27" s="7" t="s">
        <v>15</v>
      </c>
      <c r="G27" s="7">
        <v>400</v>
      </c>
      <c r="H27" s="7">
        <f t="shared" si="3"/>
        <v>2000</v>
      </c>
      <c r="I27" s="30"/>
      <c r="J27" s="32"/>
    </row>
    <row r="28" ht="47.15" customHeight="1" spans="1:10">
      <c r="A28" s="7" t="s">
        <v>8</v>
      </c>
      <c r="B28" s="7"/>
      <c r="C28" s="17"/>
      <c r="D28" s="18"/>
      <c r="E28" s="7"/>
      <c r="F28" s="7"/>
      <c r="G28" s="7"/>
      <c r="H28" s="7">
        <f>SUM(H26:H27)</f>
        <v>14000</v>
      </c>
      <c r="I28" s="30"/>
      <c r="J28" s="32"/>
    </row>
    <row r="29" ht="47.15" customHeight="1" spans="1:10">
      <c r="A29" s="20" t="s">
        <v>56</v>
      </c>
      <c r="B29" s="21"/>
      <c r="C29" s="22"/>
      <c r="D29" s="23"/>
      <c r="E29" s="21"/>
      <c r="F29" s="21"/>
      <c r="G29" s="21"/>
      <c r="H29" s="21"/>
      <c r="I29" s="21"/>
      <c r="J29" s="33"/>
    </row>
    <row r="30" ht="120" customHeight="1" spans="1:10">
      <c r="A30" s="20">
        <v>1</v>
      </c>
      <c r="B30" s="21" t="s">
        <v>57</v>
      </c>
      <c r="C30" s="22" t="s">
        <v>58</v>
      </c>
      <c r="D30" s="24" t="s">
        <v>59</v>
      </c>
      <c r="E30" s="21">
        <v>12</v>
      </c>
      <c r="F30" s="21" t="s">
        <v>15</v>
      </c>
      <c r="G30" s="21">
        <v>1500</v>
      </c>
      <c r="H30" s="21">
        <f t="shared" si="3"/>
        <v>18000</v>
      </c>
      <c r="I30" s="34"/>
      <c r="J30" s="35"/>
    </row>
    <row r="31" ht="109.75" customHeight="1" spans="1:10">
      <c r="A31" s="20">
        <v>2</v>
      </c>
      <c r="B31" s="21" t="s">
        <v>60</v>
      </c>
      <c r="C31" s="22" t="s">
        <v>38</v>
      </c>
      <c r="D31" s="24" t="s">
        <v>61</v>
      </c>
      <c r="E31" s="21">
        <v>50</v>
      </c>
      <c r="F31" s="21" t="s">
        <v>15</v>
      </c>
      <c r="G31" s="21">
        <v>350</v>
      </c>
      <c r="H31" s="21">
        <f t="shared" si="3"/>
        <v>17500</v>
      </c>
      <c r="I31" s="36"/>
      <c r="J31" s="37"/>
    </row>
    <row r="32" ht="47.15" customHeight="1" spans="1:10">
      <c r="A32" s="20" t="s">
        <v>8</v>
      </c>
      <c r="B32" s="21"/>
      <c r="C32" s="22"/>
      <c r="D32" s="23"/>
      <c r="E32" s="21"/>
      <c r="F32" s="21"/>
      <c r="G32" s="21"/>
      <c r="H32" s="21">
        <f>SUM(H30:H31)</f>
        <v>35500</v>
      </c>
      <c r="I32" s="21"/>
      <c r="J32" s="33"/>
    </row>
    <row r="33" ht="47.15" customHeight="1" spans="1:10">
      <c r="A33" s="20" t="s">
        <v>62</v>
      </c>
      <c r="B33" s="21"/>
      <c r="C33" s="22"/>
      <c r="D33" s="23"/>
      <c r="E33" s="21"/>
      <c r="F33" s="21"/>
      <c r="G33" s="21"/>
      <c r="H33" s="21"/>
      <c r="I33" s="21"/>
      <c r="J33" s="33"/>
    </row>
    <row r="34" ht="129" customHeight="1" spans="1:10">
      <c r="A34" s="25">
        <v>1</v>
      </c>
      <c r="B34" s="25" t="s">
        <v>63</v>
      </c>
      <c r="C34" s="26" t="s">
        <v>64</v>
      </c>
      <c r="D34" s="27" t="s">
        <v>65</v>
      </c>
      <c r="E34" s="25">
        <v>1</v>
      </c>
      <c r="F34" s="25" t="s">
        <v>15</v>
      </c>
      <c r="G34" s="21">
        <v>1000</v>
      </c>
      <c r="H34" s="21">
        <v>1000</v>
      </c>
      <c r="I34" s="21"/>
      <c r="J34" s="33"/>
    </row>
    <row r="35" ht="38.5" customHeight="1" spans="1:10">
      <c r="A35" s="28" t="s">
        <v>66</v>
      </c>
      <c r="B35" s="28"/>
      <c r="C35" s="28"/>
      <c r="D35" s="28"/>
      <c r="E35" s="28"/>
      <c r="F35" s="28"/>
      <c r="G35" s="28"/>
      <c r="H35" s="28">
        <f>H9+H17+H24+H28+H32+H34</f>
        <v>405700</v>
      </c>
      <c r="I35" s="38"/>
      <c r="J35" s="38"/>
    </row>
  </sheetData>
  <mergeCells count="14">
    <mergeCell ref="A1:J1"/>
    <mergeCell ref="A3:J3"/>
    <mergeCell ref="A9:G9"/>
    <mergeCell ref="A10:J10"/>
    <mergeCell ref="A17:G17"/>
    <mergeCell ref="A18:J18"/>
    <mergeCell ref="A24:G24"/>
    <mergeCell ref="A25:J25"/>
    <mergeCell ref="A28:G28"/>
    <mergeCell ref="A29:J29"/>
    <mergeCell ref="A32:G32"/>
    <mergeCell ref="A33:J33"/>
    <mergeCell ref="A35:G35"/>
    <mergeCell ref="I30:J31"/>
  </mergeCells>
  <printOptions horizontalCentered="1"/>
  <pageMargins left="0.275" right="0.275" top="0.590277777777778" bottom="0.393055555555556" header="0.511805555555556" footer="0.511805555555556"/>
  <pageSetup paperSize="9" scale="54" orientation="portrait"/>
  <headerFooter>
    <oddFooter>&amp;C&amp;P</oddFooter>
  </headerFooter>
  <rowBreaks count="1" manualBreakCount="1">
    <brk id="8" max="9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Adin20200317</cp:lastModifiedBy>
  <dcterms:created xsi:type="dcterms:W3CDTF">2019-03-31T18:44:00Z</dcterms:created>
  <cp:lastPrinted>2026-05-30T19:25:00Z</cp:lastPrinted>
  <dcterms:modified xsi:type="dcterms:W3CDTF">2026-06-24T01:06:17Z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2052-11.8.2.9068</vt:lpwstr>
  </property>
  <property fmtid="{D5CDD505-2E9C-101B-9397-08002B2CF9AE}" pid="3" name="ICV">
    <vt:lpwstr>6352724030072859DE79366A4C9927D8_42</vt:lpwstr>
  </property>
  <property fmtid="{D5CDD505-2E9C-101B-9397-08002B2CF9AE}" pid="4" name="CalculationRule">
    <vt:i4>0</vt:i4>
  </property>
</Properties>
</file>